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7-Julio2018\1807-Julio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F80" i="2" l="1"/>
  <c r="E80" i="2"/>
  <c r="D80" i="2"/>
  <c r="A79" i="2" l="1"/>
  <c r="A78" i="2"/>
  <c r="D4" i="2" l="1"/>
  <c r="D9" i="2"/>
  <c r="E4" i="2"/>
  <c r="E9" i="2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F4" i="2"/>
  <c r="F9" i="2"/>
</calcChain>
</file>

<file path=xl/sharedStrings.xml><?xml version="1.0" encoding="utf-8"?>
<sst xmlns="http://schemas.openxmlformats.org/spreadsheetml/2006/main" count="152" uniqueCount="140">
  <si>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</si>
  <si>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</si>
  <si>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</si>
  <si>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</si>
  <si>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</si>
  <si>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</si>
  <si>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</si>
  <si>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</si>
  <si>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</si>
  <si>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</si>
  <si>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</si>
  <si>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</si>
  <si>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</si>
  <si>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</si>
  <si>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</si>
  <si>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</si>
  <si>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</si>
  <si>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</si>
  <si>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</si>
  <si>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</si>
  <si>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</si>
  <si>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</si>
  <si>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</si>
  <si>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</si>
  <si>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</si>
  <si>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</si>
  <si>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</si>
  <si>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</si>
  <si>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</si>
  <si>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</si>
  <si>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</si>
  <si>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</si>
  <si>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</si>
  <si>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</si>
  <si>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</si>
  <si>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</si>
  <si>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</si>
  <si>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</si>
  <si>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</si>
  <si>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</si>
  <si>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</si>
  <si>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</si>
  <si>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</si>
  <si>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</si>
  <si>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</si>
  <si>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</si>
  <si>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</si>
  <si>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</si>
  <si>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</si>
  <si>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</si>
  <si>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</si>
  <si>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</si>
  <si>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</si>
  <si>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</si>
  <si>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</si>
  <si>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</si>
  <si>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</si>
  <si>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</si>
  <si>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</si>
  <si>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</si>
  <si>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</si>
  <si>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</si>
  <si>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</si>
  <si>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</si>
  <si>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</si>
  <si>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</si>
  <si>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</si>
  <si>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</si>
  <si>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</si>
  <si>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</si>
  <si>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</si>
  <si>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</si>
  <si>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</si>
  <si>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</si>
  <si>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</si>
  <si>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</si>
  <si>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</si>
  <si>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</si>
  <si>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</si>
  <si>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</si>
  <si>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</si>
  <si>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</si>
  <si>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</si>
  <si>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</si>
  <si>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</si>
  <si>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</si>
  <si>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</si>
  <si>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</si>
  <si>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</si>
  <si>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</si>
  <si>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</si>
  <si>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</si>
  <si>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</si>
  <si>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</si>
  <si>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</si>
  <si>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</si>
  <si>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</si>
  <si>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</si>
  <si>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</si>
  <si>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</si>
  <si>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</si>
  <si>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</si>
  <si>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</si>
  <si>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</si>
  <si>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</si>
  <si>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</si>
  <si>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</si>
  <si>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</si>
  <si>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</si>
  <si>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</si>
  <si>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</si>
  <si>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</si>
  <si>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</si>
  <si>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</si>
  <si>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</si>
  <si>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</si>
  <si>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</si>
  <si>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</si>
  <si>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</si>
  <si>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</si>
  <si>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</si>
  <si>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</si>
  <si>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</si>
  <si>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</si>
  <si>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</si>
  <si>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</si>
  <si>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</si>
  <si>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</si>
  <si>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</si>
  <si>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</si>
  <si>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</si>
  <si>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</si>
  <si>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</si>
  <si>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</si>
  <si>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</si>
  <si>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 xml:space="preserve">ESFERA CAPITAL </t>
    </r>
    <r>
      <rPr>
        <b/>
        <vertAlign val="superscript"/>
        <sz val="9"/>
        <color rgb="FF003380"/>
        <rFont val="Arial"/>
        <family val="2"/>
      </rPr>
      <t>(2)</t>
    </r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</si>
  <si>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</si>
  <si>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(1) Información número accionistas: últimos datos disponibles. Datos actualizados a 30 de junio del 2018</t>
  </si>
  <si>
    <t>(2) Dato mes anterior</t>
  </si>
  <si>
    <t>EUROAGENTES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</si>
</sst>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9"/>
      <color rgb="FF003380"/>
      <name val="Arial"/>
      <family val="2"/>
    </font>
    <font>
      <b/>
      <vertAlign val="superscript"/>
      <sz val="10"/>
      <color indexed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/>
      <top style="thin">
        <color rgb="FFF67307"/>
      </top>
      <bottom style="medium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79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0" fontId="38" fillId="34" borderId="39" xfId="0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10" fontId="35" fillId="0" borderId="0" xfId="52" applyNumberFormat="1" applyFont="1" applyFill="1" applyBorder="1" applyAlignment="1">
      <alignment vertical="center"/>
    </xf>
    <xf numFmtId="0" fontId="27" fillId="0" borderId="40" xfId="0" applyFont="1" applyFill="1" applyBorder="1" applyAlignment="1">
      <alignment horizontal="left" vertical="center" indent="1"/>
    </xf>
    <xf numFmtId="0" fontId="28" fillId="0" borderId="40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41" xfId="0" applyNumberFormat="1" applyFont="1" applyFill="1" applyBorder="1" applyAlignment="1">
      <alignment horizontal="righ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applyFont="1" applyFill="1" applyBorder="1" applyAlignment="1">
      <alignment horizontal="lef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27" fillId="0" borderId="16" xfId="0" applyFont="1" applyFill="1" applyBorder="1" applyAlignment="1">
      <alignment horizontal="left" vertical="center" indent="1"/>
    </xf>
    <xf numFmtId="0" fontId="28" fillId="0" borderId="16" xfId="0" quotePrefix="1" applyFont="1" applyFill="1" applyBorder="1" applyAlignment="1">
      <alignment horizontal="left" vertical="center" indent="1"/>
    </xf>
    <xf numFmtId="3" fontId="29" fillId="0" borderId="16" xfId="0" applyNumberFormat="1" applyFont="1" applyFill="1" applyBorder="1" applyAlignment="1">
      <alignment horizontal="right" vertical="center" indent="1"/>
    </xf>
    <xf numFmtId="0" fontId="29" fillId="0" borderId="16" xfId="0" applyFont="1" applyFill="1" applyBorder="1" applyAlignment="1">
      <alignment horizontal="right" vertical="center" indent="1"/>
    </xf>
    <xf numFmtId="3" fontId="29" fillId="0" borderId="17" xfId="0" applyNumberFormat="1" applyFont="1" applyFill="1" applyBorder="1" applyAlignment="1">
      <alignment horizontal="right" vertical="center" indent="1"/>
    </xf>
    <xf numFmtId="0" fontId="27" fillId="0" borderId="34" xfId="0" applyFont="1" applyFill="1" applyBorder="1" applyAlignment="1">
      <alignment horizontal="left" vertical="center" indent="1"/>
    </xf>
    <xf numFmtId="0" fontId="28" fillId="0" borderId="34" xfId="0" quotePrefix="1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27" fillId="0" borderId="37" xfId="0" applyFont="1" applyFill="1" applyBorder="1" applyAlignment="1">
      <alignment horizontal="left" vertical="center" indent="1"/>
    </xf>
    <xf numFmtId="0" fontId="28" fillId="0" borderId="37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3" fontId="29" fillId="0" borderId="28" xfId="0" applyNumberFormat="1" applyFont="1" applyFill="1" applyBorder="1" applyAlignment="1">
      <alignment horizontal="right" vertical="center" indent="1"/>
    </xf>
    <xf numFmtId="0" fontId="29" fillId="0" borderId="28" xfId="0" applyFont="1" applyFill="1" applyBorder="1" applyAlignment="1">
      <alignment horizontal="right" vertical="center" indent="1"/>
    </xf>
    <xf numFmtId="3" fontId="29" fillId="0" borderId="29" xfId="0" applyNumberFormat="1" applyFont="1" applyFill="1" applyBorder="1" applyAlignment="1">
      <alignment horizontal="right" vertical="center" indent="1"/>
    </xf>
    <xf numFmtId="0" fontId="30" fillId="0" borderId="31" xfId="0" applyFont="1" applyFill="1" applyBorder="1" applyAlignment="1">
      <alignment horizontal="right" vertical="center" indent="1"/>
    </xf>
    <xf numFmtId="0" fontId="28" fillId="0" borderId="16" xfId="0" applyFont="1" applyFill="1" applyBorder="1" applyAlignment="1">
      <alignment horizontal="left" vertical="center" indent="1"/>
    </xf>
    <xf numFmtId="0" fontId="27" fillId="0" borderId="22" xfId="0" applyFont="1" applyFill="1" applyBorder="1" applyAlignment="1">
      <alignment horizontal="left" vertical="center" indent="1"/>
    </xf>
    <xf numFmtId="0" fontId="28" fillId="0" borderId="22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0" fontId="27" fillId="0" borderId="43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3" fontId="29" fillId="0" borderId="43" xfId="0" applyNumberFormat="1" applyFont="1" applyFill="1" applyBorder="1" applyAlignment="1">
      <alignment horizontal="right" vertical="center" indent="1"/>
    </xf>
    <xf numFmtId="0" fontId="29" fillId="0" borderId="43" xfId="0" applyFont="1" applyFill="1" applyBorder="1" applyAlignment="1">
      <alignment horizontal="right" vertical="center" indent="1"/>
    </xf>
    <xf numFmtId="3" fontId="29" fillId="0" borderId="44" xfId="0" applyNumberFormat="1" applyFont="1" applyFill="1" applyBorder="1" applyAlignment="1">
      <alignment horizontal="righ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77" t="s">
        <v>14</v>
      </c>
      <c r="B1" s="78"/>
      <c r="C1" s="78"/>
      <c r="D1" s="78"/>
      <c r="E1" s="78"/>
      <c r="F1" s="16">
        <v>43312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118</v>
      </c>
      <c r="E2" s="3" t="s">
        <v>119</v>
      </c>
      <c r="F2" s="5" t="s">
        <v>136</v>
      </c>
    </row>
    <row r="3" spans="1:6" s="7" customFormat="1" ht="12.2" customHeight="1" thickBot="1" x14ac:dyDescent="0.3">
      <c r="A3" s="24">
        <v>1</v>
      </c>
      <c r="B3" s="27" t="s">
        <v>120</v>
      </c>
      <c r="C3" s="28" t="s">
        <v>51</v>
      </c>
      <c r="D3" s="29">
        <v>4943651.3648899999</v>
      </c>
      <c r="E3" s="30">
        <v>429</v>
      </c>
      <c r="F3" s="31">
        <v>108380</v>
      </c>
    </row>
    <row r="4" spans="1:6" s="7" customFormat="1" ht="12.2" customHeight="1" x14ac:dyDescent="0.25">
      <c r="A4" s="21">
        <v>2</v>
      </c>
      <c r="B4" s="32" t="s">
        <v>15</v>
      </c>
      <c r="C4" s="33"/>
      <c r="D4" s="34">
        <f>SUM(D5:D6)</f>
        <v>3258364.9130500006</v>
      </c>
      <c r="E4" s="34">
        <f>SUM(E5:E6)</f>
        <v>123</v>
      </c>
      <c r="F4" s="35">
        <f>SUM(F5:F6)</f>
        <v>26530</v>
      </c>
    </row>
    <row r="5" spans="1:6" s="8" customFormat="1" ht="12.2" customHeight="1" x14ac:dyDescent="0.25">
      <c r="A5" s="17"/>
      <c r="B5" s="36"/>
      <c r="C5" s="37" t="s">
        <v>95</v>
      </c>
      <c r="D5" s="38">
        <v>3205270.9130500006</v>
      </c>
      <c r="E5" s="39">
        <v>117</v>
      </c>
      <c r="F5" s="40">
        <v>24866</v>
      </c>
    </row>
    <row r="6" spans="1:6" s="7" customFormat="1" ht="12.2" customHeight="1" thickBot="1" x14ac:dyDescent="0.3">
      <c r="A6" s="22"/>
      <c r="B6" s="41"/>
      <c r="C6" s="42" t="s">
        <v>43</v>
      </c>
      <c r="D6" s="43">
        <v>53094</v>
      </c>
      <c r="E6" s="44">
        <v>6</v>
      </c>
      <c r="F6" s="45">
        <v>1664</v>
      </c>
    </row>
    <row r="7" spans="1:6" s="7" customFormat="1" ht="12.2" customHeight="1" x14ac:dyDescent="0.25">
      <c r="A7" s="23">
        <v>3</v>
      </c>
      <c r="B7" s="46" t="s">
        <v>0</v>
      </c>
      <c r="C7" s="47" t="s">
        <v>94</v>
      </c>
      <c r="D7" s="48">
        <v>3181014</v>
      </c>
      <c r="E7" s="49">
        <v>318</v>
      </c>
      <c r="F7" s="50">
        <v>41484</v>
      </c>
    </row>
    <row r="8" spans="1:6" s="7" customFormat="1" ht="12.2" customHeight="1" thickBot="1" x14ac:dyDescent="0.3">
      <c r="A8" s="20">
        <v>4</v>
      </c>
      <c r="B8" s="51" t="s">
        <v>1</v>
      </c>
      <c r="C8" s="52" t="s">
        <v>48</v>
      </c>
      <c r="D8" s="53">
        <v>2632557</v>
      </c>
      <c r="E8" s="54">
        <v>360</v>
      </c>
      <c r="F8" s="55">
        <v>43775</v>
      </c>
    </row>
    <row r="9" spans="1:6" s="7" customFormat="1" ht="12.2" customHeight="1" x14ac:dyDescent="0.25">
      <c r="A9" s="21">
        <v>5</v>
      </c>
      <c r="B9" s="32" t="s">
        <v>2</v>
      </c>
      <c r="C9" s="32"/>
      <c r="D9" s="34">
        <f>SUM(D10:D11)</f>
        <v>2198184</v>
      </c>
      <c r="E9" s="56">
        <f>SUM(E10:E11)</f>
        <v>174</v>
      </c>
      <c r="F9" s="35">
        <f>SUM(F10:F11)</f>
        <v>23211</v>
      </c>
    </row>
    <row r="10" spans="1:6" s="7" customFormat="1" ht="12.2" customHeight="1" x14ac:dyDescent="0.25">
      <c r="A10" s="17"/>
      <c r="B10" s="36"/>
      <c r="C10" s="57" t="s">
        <v>37</v>
      </c>
      <c r="D10" s="38">
        <v>2184047</v>
      </c>
      <c r="E10" s="39">
        <v>173</v>
      </c>
      <c r="F10" s="40">
        <v>22247</v>
      </c>
    </row>
    <row r="11" spans="1:6" s="7" customFormat="1" ht="12.2" customHeight="1" thickBot="1" x14ac:dyDescent="0.3">
      <c r="A11" s="22"/>
      <c r="B11" s="41"/>
      <c r="C11" s="42" t="s">
        <v>113</v>
      </c>
      <c r="D11" s="43">
        <v>14137</v>
      </c>
      <c r="E11" s="44">
        <v>1</v>
      </c>
      <c r="F11" s="45">
        <v>964</v>
      </c>
    </row>
    <row r="12" spans="1:6" s="7" customFormat="1" ht="12.2" customHeight="1" x14ac:dyDescent="0.25">
      <c r="A12" s="23">
        <v>6</v>
      </c>
      <c r="B12" s="46" t="s">
        <v>5</v>
      </c>
      <c r="C12" s="47" t="s">
        <v>54</v>
      </c>
      <c r="D12" s="48">
        <v>1689004</v>
      </c>
      <c r="E12" s="49">
        <v>165</v>
      </c>
      <c r="F12" s="50">
        <v>28273</v>
      </c>
    </row>
    <row r="13" spans="1:6" s="7" customFormat="1" ht="12.2" customHeight="1" x14ac:dyDescent="0.25">
      <c r="A13" s="19">
        <f>+A12+1</f>
        <v>7</v>
      </c>
      <c r="B13" s="58" t="s">
        <v>12</v>
      </c>
      <c r="C13" s="59" t="s">
        <v>39</v>
      </c>
      <c r="D13" s="60">
        <v>1622279.5366166392</v>
      </c>
      <c r="E13" s="61">
        <v>180</v>
      </c>
      <c r="F13" s="62">
        <v>23651</v>
      </c>
    </row>
    <row r="14" spans="1:6" s="7" customFormat="1" ht="12.2" customHeight="1" x14ac:dyDescent="0.25">
      <c r="A14" s="19">
        <f t="shared" ref="A14:A79" si="0">+A13+1</f>
        <v>8</v>
      </c>
      <c r="B14" s="58" t="s">
        <v>83</v>
      </c>
      <c r="C14" s="59" t="s">
        <v>93</v>
      </c>
      <c r="D14" s="60">
        <v>1466160</v>
      </c>
      <c r="E14" s="61">
        <v>165</v>
      </c>
      <c r="F14" s="62">
        <v>18638</v>
      </c>
    </row>
    <row r="15" spans="1:6" s="7" customFormat="1" ht="12.2" customHeight="1" x14ac:dyDescent="0.25">
      <c r="A15" s="19">
        <f t="shared" si="0"/>
        <v>9</v>
      </c>
      <c r="B15" s="58" t="s">
        <v>90</v>
      </c>
      <c r="C15" s="59" t="s">
        <v>111</v>
      </c>
      <c r="D15" s="60">
        <v>912696.48181056802</v>
      </c>
      <c r="E15" s="61">
        <v>6</v>
      </c>
      <c r="F15" s="62">
        <v>671</v>
      </c>
    </row>
    <row r="16" spans="1:6" s="7" customFormat="1" ht="12.2" customHeight="1" x14ac:dyDescent="0.25">
      <c r="A16" s="19">
        <f t="shared" si="0"/>
        <v>10</v>
      </c>
      <c r="B16" s="58" t="s">
        <v>6</v>
      </c>
      <c r="C16" s="59" t="s">
        <v>28</v>
      </c>
      <c r="D16" s="60">
        <v>864510.65000000014</v>
      </c>
      <c r="E16" s="61">
        <v>76</v>
      </c>
      <c r="F16" s="62">
        <v>9279</v>
      </c>
    </row>
    <row r="17" spans="1:6" s="7" customFormat="1" ht="12.2" customHeight="1" x14ac:dyDescent="0.25">
      <c r="A17" s="19">
        <f t="shared" si="0"/>
        <v>11</v>
      </c>
      <c r="B17" s="58" t="s">
        <v>4</v>
      </c>
      <c r="C17" s="59" t="s">
        <v>46</v>
      </c>
      <c r="D17" s="60">
        <v>820563</v>
      </c>
      <c r="E17" s="61">
        <v>11</v>
      </c>
      <c r="F17" s="62">
        <v>1212</v>
      </c>
    </row>
    <row r="18" spans="1:6" s="7" customFormat="1" ht="12.2" customHeight="1" x14ac:dyDescent="0.25">
      <c r="A18" s="19">
        <f t="shared" si="0"/>
        <v>12</v>
      </c>
      <c r="B18" s="58" t="s">
        <v>73</v>
      </c>
      <c r="C18" s="59" t="s">
        <v>96</v>
      </c>
      <c r="D18" s="60">
        <v>608908</v>
      </c>
      <c r="E18" s="61">
        <v>65</v>
      </c>
      <c r="F18" s="62">
        <v>10246</v>
      </c>
    </row>
    <row r="19" spans="1:6" s="7" customFormat="1" ht="12.2" customHeight="1" x14ac:dyDescent="0.25">
      <c r="A19" s="19">
        <f t="shared" si="0"/>
        <v>13</v>
      </c>
      <c r="B19" s="58" t="s">
        <v>40</v>
      </c>
      <c r="C19" s="59" t="s">
        <v>56</v>
      </c>
      <c r="D19" s="60">
        <v>423460.89753696194</v>
      </c>
      <c r="E19" s="61">
        <v>60</v>
      </c>
      <c r="F19" s="62">
        <v>7087</v>
      </c>
    </row>
    <row r="20" spans="1:6" s="7" customFormat="1" ht="12.2" customHeight="1" x14ac:dyDescent="0.25">
      <c r="A20" s="19">
        <f t="shared" si="0"/>
        <v>14</v>
      </c>
      <c r="B20" s="58" t="s">
        <v>89</v>
      </c>
      <c r="C20" s="59" t="s">
        <v>72</v>
      </c>
      <c r="D20" s="60">
        <v>421007</v>
      </c>
      <c r="E20" s="61">
        <v>46</v>
      </c>
      <c r="F20" s="62">
        <v>6920</v>
      </c>
    </row>
    <row r="21" spans="1:6" s="7" customFormat="1" ht="12.2" customHeight="1" x14ac:dyDescent="0.25">
      <c r="A21" s="19">
        <f t="shared" si="0"/>
        <v>15</v>
      </c>
      <c r="B21" s="58" t="s">
        <v>17</v>
      </c>
      <c r="C21" s="59" t="s">
        <v>36</v>
      </c>
      <c r="D21" s="60">
        <v>408077</v>
      </c>
      <c r="E21" s="61">
        <v>39</v>
      </c>
      <c r="F21" s="62">
        <v>5377</v>
      </c>
    </row>
    <row r="22" spans="1:6" s="7" customFormat="1" ht="12.2" customHeight="1" x14ac:dyDescent="0.25">
      <c r="A22" s="19">
        <f t="shared" si="0"/>
        <v>16</v>
      </c>
      <c r="B22" s="58" t="s">
        <v>125</v>
      </c>
      <c r="C22" s="59" t="s">
        <v>42</v>
      </c>
      <c r="D22" s="60">
        <v>381618</v>
      </c>
      <c r="E22" s="61">
        <v>27</v>
      </c>
      <c r="F22" s="62">
        <v>5233</v>
      </c>
    </row>
    <row r="23" spans="1:6" s="7" customFormat="1" ht="12.2" customHeight="1" x14ac:dyDescent="0.25">
      <c r="A23" s="19">
        <f t="shared" si="0"/>
        <v>17</v>
      </c>
      <c r="B23" s="58" t="s">
        <v>3</v>
      </c>
      <c r="C23" s="59" t="s">
        <v>108</v>
      </c>
      <c r="D23" s="60">
        <v>375673</v>
      </c>
      <c r="E23" s="61">
        <v>37</v>
      </c>
      <c r="F23" s="62">
        <v>4099</v>
      </c>
    </row>
    <row r="24" spans="1:6" s="7" customFormat="1" ht="12.2" customHeight="1" x14ac:dyDescent="0.25">
      <c r="A24" s="19">
        <f t="shared" si="0"/>
        <v>18</v>
      </c>
      <c r="B24" s="58" t="s">
        <v>86</v>
      </c>
      <c r="C24" s="59" t="s">
        <v>87</v>
      </c>
      <c r="D24" s="60">
        <v>351700.79390651704</v>
      </c>
      <c r="E24" s="61">
        <v>1</v>
      </c>
      <c r="F24" s="62">
        <v>197</v>
      </c>
    </row>
    <row r="25" spans="1:6" s="7" customFormat="1" ht="12.2" customHeight="1" x14ac:dyDescent="0.25">
      <c r="A25" s="19">
        <f t="shared" si="0"/>
        <v>19</v>
      </c>
      <c r="B25" s="58" t="s">
        <v>110</v>
      </c>
      <c r="C25" s="59" t="s">
        <v>58</v>
      </c>
      <c r="D25" s="60">
        <v>349129.99938462098</v>
      </c>
      <c r="E25" s="61">
        <v>45</v>
      </c>
      <c r="F25" s="62">
        <v>5529</v>
      </c>
    </row>
    <row r="26" spans="1:6" s="7" customFormat="1" ht="12.2" customHeight="1" x14ac:dyDescent="0.25">
      <c r="A26" s="19">
        <f t="shared" si="0"/>
        <v>20</v>
      </c>
      <c r="B26" s="58" t="s">
        <v>33</v>
      </c>
      <c r="C26" s="59" t="s">
        <v>44</v>
      </c>
      <c r="D26" s="60">
        <v>341982.99</v>
      </c>
      <c r="E26" s="61">
        <v>0</v>
      </c>
      <c r="F26" s="62">
        <v>3977</v>
      </c>
    </row>
    <row r="27" spans="1:6" s="7" customFormat="1" ht="12.2" customHeight="1" x14ac:dyDescent="0.25">
      <c r="A27" s="19">
        <f t="shared" si="0"/>
        <v>21</v>
      </c>
      <c r="B27" s="58" t="s">
        <v>47</v>
      </c>
      <c r="C27" s="59" t="s">
        <v>50</v>
      </c>
      <c r="D27" s="60">
        <v>313538.32703981805</v>
      </c>
      <c r="E27" s="61">
        <v>23</v>
      </c>
      <c r="F27" s="62">
        <v>2498</v>
      </c>
    </row>
    <row r="28" spans="1:6" s="7" customFormat="1" ht="12.2" customHeight="1" x14ac:dyDescent="0.25">
      <c r="A28" s="19">
        <f t="shared" si="0"/>
        <v>22</v>
      </c>
      <c r="B28" s="58" t="s">
        <v>91</v>
      </c>
      <c r="C28" s="59" t="s">
        <v>92</v>
      </c>
      <c r="D28" s="60">
        <v>304473.53561597003</v>
      </c>
      <c r="E28" s="61">
        <v>40</v>
      </c>
      <c r="F28" s="62">
        <v>4502</v>
      </c>
    </row>
    <row r="29" spans="1:6" s="7" customFormat="1" ht="12.2" customHeight="1" x14ac:dyDescent="0.25">
      <c r="A29" s="19">
        <f t="shared" si="0"/>
        <v>23</v>
      </c>
      <c r="B29" s="58" t="s">
        <v>32</v>
      </c>
      <c r="C29" s="59" t="s">
        <v>55</v>
      </c>
      <c r="D29" s="60">
        <v>267681.40861320798</v>
      </c>
      <c r="E29" s="61">
        <v>40</v>
      </c>
      <c r="F29" s="62">
        <v>4789</v>
      </c>
    </row>
    <row r="30" spans="1:6" s="7" customFormat="1" ht="12.2" customHeight="1" x14ac:dyDescent="0.25">
      <c r="A30" s="19">
        <f t="shared" si="0"/>
        <v>24</v>
      </c>
      <c r="B30" s="58" t="s">
        <v>7</v>
      </c>
      <c r="C30" s="59" t="s">
        <v>52</v>
      </c>
      <c r="D30" s="60">
        <v>224628</v>
      </c>
      <c r="E30" s="61">
        <v>17</v>
      </c>
      <c r="F30" s="62">
        <v>2208</v>
      </c>
    </row>
    <row r="31" spans="1:6" s="7" customFormat="1" ht="12.2" customHeight="1" x14ac:dyDescent="0.25">
      <c r="A31" s="19">
        <f t="shared" si="0"/>
        <v>25</v>
      </c>
      <c r="B31" s="58" t="s">
        <v>27</v>
      </c>
      <c r="C31" s="59" t="s">
        <v>41</v>
      </c>
      <c r="D31" s="60">
        <v>214565</v>
      </c>
      <c r="E31" s="61">
        <v>35</v>
      </c>
      <c r="F31" s="62">
        <v>4460</v>
      </c>
    </row>
    <row r="32" spans="1:6" s="7" customFormat="1" ht="12.2" customHeight="1" x14ac:dyDescent="0.25">
      <c r="A32" s="19">
        <f t="shared" si="0"/>
        <v>26</v>
      </c>
      <c r="B32" s="63" t="s">
        <v>67</v>
      </c>
      <c r="C32" s="64"/>
      <c r="D32" s="60">
        <v>203312.30476017503</v>
      </c>
      <c r="E32" s="61">
        <v>1</v>
      </c>
      <c r="F32" s="62">
        <v>146</v>
      </c>
    </row>
    <row r="33" spans="1:6" s="7" customFormat="1" ht="12.2" customHeight="1" x14ac:dyDescent="0.25">
      <c r="A33" s="19">
        <f t="shared" si="0"/>
        <v>27</v>
      </c>
      <c r="B33" s="58" t="s">
        <v>25</v>
      </c>
      <c r="C33" s="59" t="s">
        <v>57</v>
      </c>
      <c r="D33" s="60">
        <v>199900.94430299997</v>
      </c>
      <c r="E33" s="61">
        <v>19</v>
      </c>
      <c r="F33" s="62">
        <v>2291</v>
      </c>
    </row>
    <row r="34" spans="1:6" s="7" customFormat="1" ht="12.2" customHeight="1" x14ac:dyDescent="0.25">
      <c r="A34" s="19">
        <f t="shared" si="0"/>
        <v>28</v>
      </c>
      <c r="B34" s="58" t="s">
        <v>81</v>
      </c>
      <c r="C34" s="59" t="s">
        <v>80</v>
      </c>
      <c r="D34" s="60">
        <v>167691</v>
      </c>
      <c r="E34" s="61">
        <v>28</v>
      </c>
      <c r="F34" s="62">
        <v>3398</v>
      </c>
    </row>
    <row r="35" spans="1:6" s="7" customFormat="1" ht="12.2" customHeight="1" x14ac:dyDescent="0.25">
      <c r="A35" s="19">
        <f t="shared" si="0"/>
        <v>29</v>
      </c>
      <c r="B35" s="58" t="s">
        <v>45</v>
      </c>
      <c r="C35" s="59" t="s">
        <v>45</v>
      </c>
      <c r="D35" s="60">
        <v>164340.26568686299</v>
      </c>
      <c r="E35" s="61">
        <v>12</v>
      </c>
      <c r="F35" s="62">
        <v>2927</v>
      </c>
    </row>
    <row r="36" spans="1:6" s="7" customFormat="1" ht="12.2" customHeight="1" x14ac:dyDescent="0.25">
      <c r="A36" s="19">
        <f t="shared" si="0"/>
        <v>30</v>
      </c>
      <c r="B36" s="58" t="s">
        <v>126</v>
      </c>
      <c r="C36" s="59" t="s">
        <v>126</v>
      </c>
      <c r="D36" s="60">
        <v>154557.75912804605</v>
      </c>
      <c r="E36" s="61">
        <v>9</v>
      </c>
      <c r="F36" s="62">
        <v>2159</v>
      </c>
    </row>
    <row r="37" spans="1:6" s="7" customFormat="1" ht="12.2" customHeight="1" x14ac:dyDescent="0.25">
      <c r="A37" s="19">
        <f t="shared" si="0"/>
        <v>31</v>
      </c>
      <c r="B37" s="58" t="s">
        <v>88</v>
      </c>
      <c r="C37" s="59" t="s">
        <v>105</v>
      </c>
      <c r="D37" s="60">
        <v>152375.04445902799</v>
      </c>
      <c r="E37" s="61">
        <v>5</v>
      </c>
      <c r="F37" s="62">
        <v>621</v>
      </c>
    </row>
    <row r="38" spans="1:6" s="7" customFormat="1" ht="12.2" customHeight="1" x14ac:dyDescent="0.25">
      <c r="A38" s="19">
        <f t="shared" si="0"/>
        <v>32</v>
      </c>
      <c r="B38" s="58" t="s">
        <v>30</v>
      </c>
      <c r="C38" s="59" t="s">
        <v>30</v>
      </c>
      <c r="D38" s="60">
        <v>151482.00605973601</v>
      </c>
      <c r="E38" s="61">
        <v>15</v>
      </c>
      <c r="F38" s="62">
        <v>1861</v>
      </c>
    </row>
    <row r="39" spans="1:6" s="7" customFormat="1" ht="12.2" customHeight="1" x14ac:dyDescent="0.25">
      <c r="A39" s="19">
        <f t="shared" si="0"/>
        <v>33</v>
      </c>
      <c r="B39" s="58" t="s">
        <v>79</v>
      </c>
      <c r="C39" s="59" t="s">
        <v>29</v>
      </c>
      <c r="D39" s="60">
        <v>139340.17702</v>
      </c>
      <c r="E39" s="61">
        <v>12</v>
      </c>
      <c r="F39" s="62">
        <v>1792</v>
      </c>
    </row>
    <row r="40" spans="1:6" s="7" customFormat="1" ht="12.2" customHeight="1" x14ac:dyDescent="0.25">
      <c r="A40" s="19">
        <f t="shared" si="0"/>
        <v>34</v>
      </c>
      <c r="B40" s="58" t="s">
        <v>84</v>
      </c>
      <c r="C40" s="59" t="s">
        <v>122</v>
      </c>
      <c r="D40" s="60">
        <v>139337.99382999999</v>
      </c>
      <c r="E40" s="61">
        <v>12</v>
      </c>
      <c r="F40" s="62">
        <v>1797</v>
      </c>
    </row>
    <row r="41" spans="1:6" s="7" customFormat="1" ht="12.2" customHeight="1" x14ac:dyDescent="0.25">
      <c r="A41" s="19">
        <f t="shared" si="0"/>
        <v>35</v>
      </c>
      <c r="B41" s="58" t="s">
        <v>24</v>
      </c>
      <c r="C41" s="59" t="s">
        <v>70</v>
      </c>
      <c r="D41" s="60">
        <v>137558.318467134</v>
      </c>
      <c r="E41" s="61">
        <v>6</v>
      </c>
      <c r="F41" s="62">
        <v>629</v>
      </c>
    </row>
    <row r="42" spans="1:6" s="7" customFormat="1" ht="12.2" customHeight="1" x14ac:dyDescent="0.25">
      <c r="A42" s="19">
        <f t="shared" si="0"/>
        <v>36</v>
      </c>
      <c r="B42" s="58" t="s">
        <v>109</v>
      </c>
      <c r="C42" s="59" t="s">
        <v>115</v>
      </c>
      <c r="D42" s="60">
        <v>132945.02673822999</v>
      </c>
      <c r="E42" s="61">
        <v>10</v>
      </c>
      <c r="F42" s="62">
        <v>1408</v>
      </c>
    </row>
    <row r="43" spans="1:6" s="7" customFormat="1" ht="12.2" customHeight="1" x14ac:dyDescent="0.25">
      <c r="A43" s="19">
        <f t="shared" si="0"/>
        <v>37</v>
      </c>
      <c r="B43" s="58" t="s">
        <v>13</v>
      </c>
      <c r="C43" s="59" t="s">
        <v>117</v>
      </c>
      <c r="D43" s="60">
        <v>117803.38080966499</v>
      </c>
      <c r="E43" s="61">
        <v>3</v>
      </c>
      <c r="F43" s="62">
        <v>770</v>
      </c>
    </row>
    <row r="44" spans="1:6" s="7" customFormat="1" ht="12.2" customHeight="1" x14ac:dyDescent="0.25">
      <c r="A44" s="19">
        <f t="shared" si="0"/>
        <v>38</v>
      </c>
      <c r="B44" s="58" t="s">
        <v>38</v>
      </c>
      <c r="C44" s="59" t="s">
        <v>97</v>
      </c>
      <c r="D44" s="60">
        <v>114619.03608672001</v>
      </c>
      <c r="E44" s="61">
        <v>14</v>
      </c>
      <c r="F44" s="62">
        <v>1796</v>
      </c>
    </row>
    <row r="45" spans="1:6" s="7" customFormat="1" ht="12.2" customHeight="1" x14ac:dyDescent="0.25">
      <c r="A45" s="19">
        <f t="shared" si="0"/>
        <v>39</v>
      </c>
      <c r="B45" s="58" t="s">
        <v>107</v>
      </c>
      <c r="C45" s="59" t="s">
        <v>106</v>
      </c>
      <c r="D45" s="60">
        <v>108606.096101078</v>
      </c>
      <c r="E45" s="61">
        <v>8</v>
      </c>
      <c r="F45" s="62">
        <v>1776</v>
      </c>
    </row>
    <row r="46" spans="1:6" s="7" customFormat="1" ht="12.2" customHeight="1" x14ac:dyDescent="0.25">
      <c r="A46" s="19">
        <f t="shared" si="0"/>
        <v>40</v>
      </c>
      <c r="B46" s="58" t="s">
        <v>34</v>
      </c>
      <c r="C46" s="59" t="s">
        <v>35</v>
      </c>
      <c r="D46" s="60">
        <v>100688</v>
      </c>
      <c r="E46" s="61">
        <v>11</v>
      </c>
      <c r="F46" s="62">
        <v>1595</v>
      </c>
    </row>
    <row r="47" spans="1:6" s="7" customFormat="1" ht="12.2" customHeight="1" x14ac:dyDescent="0.25">
      <c r="A47" s="19">
        <f t="shared" si="0"/>
        <v>41</v>
      </c>
      <c r="B47" s="63" t="s">
        <v>68</v>
      </c>
      <c r="C47" s="64"/>
      <c r="D47" s="60">
        <v>92793.008521115</v>
      </c>
      <c r="E47" s="61">
        <v>1</v>
      </c>
      <c r="F47" s="62">
        <v>115</v>
      </c>
    </row>
    <row r="48" spans="1:6" s="7" customFormat="1" ht="12.2" customHeight="1" x14ac:dyDescent="0.25">
      <c r="A48" s="19">
        <f t="shared" si="0"/>
        <v>42</v>
      </c>
      <c r="B48" s="58" t="s">
        <v>135</v>
      </c>
      <c r="C48" s="59" t="s">
        <v>121</v>
      </c>
      <c r="D48" s="60">
        <v>85062.520743905989</v>
      </c>
      <c r="E48" s="61">
        <v>10</v>
      </c>
      <c r="F48" s="62">
        <v>3903</v>
      </c>
    </row>
    <row r="49" spans="1:6" s="7" customFormat="1" ht="12.2" customHeight="1" x14ac:dyDescent="0.25">
      <c r="A49" s="19">
        <f t="shared" si="0"/>
        <v>43</v>
      </c>
      <c r="B49" s="58" t="s">
        <v>98</v>
      </c>
      <c r="C49" s="59" t="s">
        <v>60</v>
      </c>
      <c r="D49" s="60">
        <v>73538.82433442201</v>
      </c>
      <c r="E49" s="61">
        <v>5</v>
      </c>
      <c r="F49" s="62">
        <v>534</v>
      </c>
    </row>
    <row r="50" spans="1:6" s="7" customFormat="1" ht="12.2" customHeight="1" x14ac:dyDescent="0.25">
      <c r="A50" s="19">
        <f t="shared" si="0"/>
        <v>44</v>
      </c>
      <c r="B50" s="58" t="s">
        <v>16</v>
      </c>
      <c r="C50" s="59" t="s">
        <v>16</v>
      </c>
      <c r="D50" s="60">
        <v>70763.370010000013</v>
      </c>
      <c r="E50" s="61">
        <v>13</v>
      </c>
      <c r="F50" s="62">
        <v>1459</v>
      </c>
    </row>
    <row r="51" spans="1:6" s="7" customFormat="1" ht="12.2" customHeight="1" x14ac:dyDescent="0.25">
      <c r="A51" s="19">
        <f t="shared" si="0"/>
        <v>45</v>
      </c>
      <c r="B51" s="58" t="s">
        <v>102</v>
      </c>
      <c r="C51" s="59" t="s">
        <v>103</v>
      </c>
      <c r="D51" s="60">
        <v>58195</v>
      </c>
      <c r="E51" s="61">
        <v>1</v>
      </c>
      <c r="F51" s="62">
        <v>431</v>
      </c>
    </row>
    <row r="52" spans="1:6" s="7" customFormat="1" ht="12.2" customHeight="1" x14ac:dyDescent="0.25">
      <c r="A52" s="19">
        <f t="shared" si="0"/>
        <v>46</v>
      </c>
      <c r="B52" s="58" t="s">
        <v>134</v>
      </c>
      <c r="C52" s="59" t="s">
        <v>139</v>
      </c>
      <c r="D52" s="60">
        <v>56861.487997211996</v>
      </c>
      <c r="E52" s="61">
        <v>3</v>
      </c>
      <c r="F52" s="62">
        <v>395</v>
      </c>
    </row>
    <row r="53" spans="1:6" s="7" customFormat="1" ht="12.2" customHeight="1" x14ac:dyDescent="0.25">
      <c r="A53" s="19">
        <f t="shared" si="0"/>
        <v>47</v>
      </c>
      <c r="B53" s="58" t="s">
        <v>18</v>
      </c>
      <c r="C53" s="59" t="s">
        <v>18</v>
      </c>
      <c r="D53" s="60">
        <v>56332</v>
      </c>
      <c r="E53" s="61">
        <v>9</v>
      </c>
      <c r="F53" s="62">
        <v>1596</v>
      </c>
    </row>
    <row r="54" spans="1:6" s="7" customFormat="1" ht="12.2" customHeight="1" x14ac:dyDescent="0.25">
      <c r="A54" s="19">
        <f t="shared" si="0"/>
        <v>48</v>
      </c>
      <c r="B54" s="58" t="s">
        <v>23</v>
      </c>
      <c r="C54" s="59" t="s">
        <v>59</v>
      </c>
      <c r="D54" s="60">
        <v>56044</v>
      </c>
      <c r="E54" s="61">
        <v>10</v>
      </c>
      <c r="F54" s="62">
        <v>1243</v>
      </c>
    </row>
    <row r="55" spans="1:6" s="7" customFormat="1" ht="12.2" customHeight="1" x14ac:dyDescent="0.25">
      <c r="A55" s="19">
        <f t="shared" si="0"/>
        <v>49</v>
      </c>
      <c r="B55" s="63" t="s">
        <v>82</v>
      </c>
      <c r="C55" s="64"/>
      <c r="D55" s="60">
        <v>54899.75859225</v>
      </c>
      <c r="E55" s="61">
        <v>1</v>
      </c>
      <c r="F55" s="62">
        <v>157</v>
      </c>
    </row>
    <row r="56" spans="1:6" s="7" customFormat="1" ht="12.2" customHeight="1" x14ac:dyDescent="0.25">
      <c r="A56" s="19">
        <f t="shared" si="0"/>
        <v>50</v>
      </c>
      <c r="B56" s="58" t="s">
        <v>22</v>
      </c>
      <c r="C56" s="59" t="s">
        <v>112</v>
      </c>
      <c r="D56" s="60">
        <v>48432</v>
      </c>
      <c r="E56" s="61">
        <v>1</v>
      </c>
      <c r="F56" s="62">
        <v>101</v>
      </c>
    </row>
    <row r="57" spans="1:6" s="7" customFormat="1" ht="12.2" customHeight="1" x14ac:dyDescent="0.25">
      <c r="A57" s="19">
        <f t="shared" si="0"/>
        <v>51</v>
      </c>
      <c r="B57" s="58" t="s">
        <v>104</v>
      </c>
      <c r="C57" s="59" t="s">
        <v>104</v>
      </c>
      <c r="D57" s="60">
        <v>42875</v>
      </c>
      <c r="E57" s="61">
        <v>4</v>
      </c>
      <c r="F57" s="62">
        <v>482</v>
      </c>
    </row>
    <row r="58" spans="1:6" s="7" customFormat="1" ht="12.2" customHeight="1" x14ac:dyDescent="0.25">
      <c r="A58" s="19">
        <f t="shared" si="0"/>
        <v>52</v>
      </c>
      <c r="B58" s="58" t="s">
        <v>8</v>
      </c>
      <c r="C58" s="59" t="s">
        <v>61</v>
      </c>
      <c r="D58" s="60">
        <v>42077.819119992993</v>
      </c>
      <c r="E58" s="61">
        <v>5</v>
      </c>
      <c r="F58" s="62">
        <v>1942</v>
      </c>
    </row>
    <row r="59" spans="1:6" s="7" customFormat="1" ht="12.2" customHeight="1" x14ac:dyDescent="0.25">
      <c r="A59" s="19">
        <f t="shared" si="0"/>
        <v>53</v>
      </c>
      <c r="B59" s="58" t="s">
        <v>74</v>
      </c>
      <c r="C59" s="59" t="s">
        <v>116</v>
      </c>
      <c r="D59" s="60">
        <v>41795.054268941996</v>
      </c>
      <c r="E59" s="61">
        <v>8</v>
      </c>
      <c r="F59" s="62">
        <v>1199</v>
      </c>
    </row>
    <row r="60" spans="1:6" s="7" customFormat="1" ht="12.2" customHeight="1" x14ac:dyDescent="0.25">
      <c r="A60" s="19">
        <f t="shared" si="0"/>
        <v>54</v>
      </c>
      <c r="B60" s="58" t="s">
        <v>20</v>
      </c>
      <c r="C60" s="59" t="s">
        <v>20</v>
      </c>
      <c r="D60" s="60">
        <v>28249</v>
      </c>
      <c r="E60" s="61">
        <v>3</v>
      </c>
      <c r="F60" s="62">
        <v>846</v>
      </c>
    </row>
    <row r="61" spans="1:6" s="7" customFormat="1" ht="12.2" customHeight="1" x14ac:dyDescent="0.25">
      <c r="A61" s="19">
        <f t="shared" si="0"/>
        <v>55</v>
      </c>
      <c r="B61" s="63" t="s">
        <v>69</v>
      </c>
      <c r="C61" s="64"/>
      <c r="D61" s="60">
        <v>26393.89619376</v>
      </c>
      <c r="E61" s="61">
        <v>1</v>
      </c>
      <c r="F61" s="62">
        <v>115</v>
      </c>
    </row>
    <row r="62" spans="1:6" s="7" customFormat="1" ht="12.2" customHeight="1" x14ac:dyDescent="0.25">
      <c r="A62" s="19">
        <f t="shared" si="0"/>
        <v>56</v>
      </c>
      <c r="B62" s="58" t="s">
        <v>26</v>
      </c>
      <c r="C62" s="59" t="s">
        <v>26</v>
      </c>
      <c r="D62" s="60">
        <v>25877.211567823</v>
      </c>
      <c r="E62" s="61">
        <v>1</v>
      </c>
      <c r="F62" s="62">
        <v>113</v>
      </c>
    </row>
    <row r="63" spans="1:6" s="7" customFormat="1" ht="12.2" customHeight="1" x14ac:dyDescent="0.25">
      <c r="A63" s="19">
        <f t="shared" si="0"/>
        <v>57</v>
      </c>
      <c r="B63" s="58" t="s">
        <v>9</v>
      </c>
      <c r="C63" s="59" t="s">
        <v>49</v>
      </c>
      <c r="D63" s="60">
        <v>22322</v>
      </c>
      <c r="E63" s="61">
        <v>2</v>
      </c>
      <c r="F63" s="62">
        <v>206</v>
      </c>
    </row>
    <row r="64" spans="1:6" s="7" customFormat="1" ht="12.2" customHeight="1" x14ac:dyDescent="0.25">
      <c r="A64" s="19">
        <f t="shared" si="0"/>
        <v>58</v>
      </c>
      <c r="B64" s="63" t="s">
        <v>62</v>
      </c>
      <c r="C64" s="64"/>
      <c r="D64" s="60">
        <v>16446.027145658001</v>
      </c>
      <c r="E64" s="61">
        <v>1</v>
      </c>
      <c r="F64" s="62">
        <v>144</v>
      </c>
    </row>
    <row r="65" spans="1:6" s="7" customFormat="1" ht="12.2" customHeight="1" x14ac:dyDescent="0.25">
      <c r="A65" s="19">
        <f t="shared" si="0"/>
        <v>59</v>
      </c>
      <c r="B65" s="58" t="s">
        <v>31</v>
      </c>
      <c r="C65" s="59" t="s">
        <v>127</v>
      </c>
      <c r="D65" s="60">
        <v>15857.09</v>
      </c>
      <c r="E65" s="61">
        <v>3</v>
      </c>
      <c r="F65" s="62">
        <v>464</v>
      </c>
    </row>
    <row r="66" spans="1:6" s="7" customFormat="1" ht="12.2" customHeight="1" x14ac:dyDescent="0.25">
      <c r="A66" s="19">
        <f t="shared" si="0"/>
        <v>60</v>
      </c>
      <c r="B66" s="58" t="s">
        <v>21</v>
      </c>
      <c r="C66" s="59" t="s">
        <v>63</v>
      </c>
      <c r="D66" s="60">
        <v>11933.252151692001</v>
      </c>
      <c r="E66" s="61">
        <v>1</v>
      </c>
      <c r="F66" s="62">
        <v>104</v>
      </c>
    </row>
    <row r="67" spans="1:6" s="7" customFormat="1" ht="12.2" customHeight="1" x14ac:dyDescent="0.25">
      <c r="A67" s="19">
        <f t="shared" si="0"/>
        <v>61</v>
      </c>
      <c r="B67" s="58" t="s">
        <v>124</v>
      </c>
      <c r="C67" s="59" t="s">
        <v>124</v>
      </c>
      <c r="D67" s="60">
        <v>11083.788864126</v>
      </c>
      <c r="E67" s="61">
        <v>2</v>
      </c>
      <c r="F67" s="62">
        <v>239</v>
      </c>
    </row>
    <row r="68" spans="1:6" s="7" customFormat="1" ht="12.2" customHeight="1" x14ac:dyDescent="0.25">
      <c r="A68" s="19">
        <f t="shared" si="0"/>
        <v>62</v>
      </c>
      <c r="B68" s="58" t="s">
        <v>19</v>
      </c>
      <c r="C68" s="59" t="s">
        <v>64</v>
      </c>
      <c r="D68" s="60">
        <v>9995.0394190919997</v>
      </c>
      <c r="E68" s="61">
        <v>1</v>
      </c>
      <c r="F68" s="62">
        <v>115</v>
      </c>
    </row>
    <row r="69" spans="1:6" s="7" customFormat="1" ht="12.2" customHeight="1" x14ac:dyDescent="0.25">
      <c r="A69" s="19">
        <f t="shared" si="0"/>
        <v>63</v>
      </c>
      <c r="B69" s="58" t="s">
        <v>114</v>
      </c>
      <c r="C69" s="59" t="s">
        <v>123</v>
      </c>
      <c r="D69" s="60">
        <v>9561.8616076689996</v>
      </c>
      <c r="E69" s="61">
        <v>2</v>
      </c>
      <c r="F69" s="62">
        <v>186</v>
      </c>
    </row>
    <row r="70" spans="1:6" s="7" customFormat="1" ht="12.2" customHeight="1" x14ac:dyDescent="0.25">
      <c r="A70" s="19">
        <f t="shared" si="0"/>
        <v>64</v>
      </c>
      <c r="B70" s="58" t="s">
        <v>133</v>
      </c>
      <c r="C70" s="59" t="s">
        <v>132</v>
      </c>
      <c r="D70" s="60">
        <v>9290.2164175680009</v>
      </c>
      <c r="E70" s="61">
        <v>1</v>
      </c>
      <c r="F70" s="62">
        <v>138</v>
      </c>
    </row>
    <row r="71" spans="1:6" s="7" customFormat="1" ht="12.2" customHeight="1" x14ac:dyDescent="0.25">
      <c r="A71" s="19">
        <f t="shared" si="0"/>
        <v>65</v>
      </c>
      <c r="B71" s="58" t="s">
        <v>129</v>
      </c>
      <c r="C71" s="59" t="s">
        <v>129</v>
      </c>
      <c r="D71" s="60">
        <v>9204</v>
      </c>
      <c r="E71" s="61">
        <v>1</v>
      </c>
      <c r="F71" s="62">
        <v>10</v>
      </c>
    </row>
    <row r="72" spans="1:6" s="7" customFormat="1" ht="12.2" customHeight="1" x14ac:dyDescent="0.25">
      <c r="A72" s="19">
        <f t="shared" si="0"/>
        <v>66</v>
      </c>
      <c r="B72" s="58" t="s">
        <v>99</v>
      </c>
      <c r="C72" s="59" t="s">
        <v>99</v>
      </c>
      <c r="D72" s="60">
        <v>7526.6667799999996</v>
      </c>
      <c r="E72" s="61">
        <v>2</v>
      </c>
      <c r="F72" s="62">
        <v>214</v>
      </c>
    </row>
    <row r="73" spans="1:6" s="7" customFormat="1" ht="12.2" customHeight="1" x14ac:dyDescent="0.25">
      <c r="A73" s="19">
        <f t="shared" si="0"/>
        <v>67</v>
      </c>
      <c r="B73" s="58" t="s">
        <v>130</v>
      </c>
      <c r="C73" s="59" t="s">
        <v>131</v>
      </c>
      <c r="D73" s="60">
        <v>6968</v>
      </c>
      <c r="E73" s="61">
        <v>1</v>
      </c>
      <c r="F73" s="62">
        <v>118</v>
      </c>
    </row>
    <row r="74" spans="1:6" s="7" customFormat="1" ht="12.2" customHeight="1" x14ac:dyDescent="0.25">
      <c r="A74" s="19">
        <f t="shared" si="0"/>
        <v>68</v>
      </c>
      <c r="B74" s="58" t="s">
        <v>71</v>
      </c>
      <c r="C74" s="64"/>
      <c r="D74" s="60">
        <v>4433.6338470000001</v>
      </c>
      <c r="E74" s="61">
        <v>1</v>
      </c>
      <c r="F74" s="62">
        <v>100</v>
      </c>
    </row>
    <row r="75" spans="1:6" s="7" customFormat="1" ht="12.2" customHeight="1" x14ac:dyDescent="0.25">
      <c r="A75" s="19">
        <f t="shared" si="0"/>
        <v>69</v>
      </c>
      <c r="B75" s="58" t="s">
        <v>75</v>
      </c>
      <c r="C75" s="64" t="s">
        <v>76</v>
      </c>
      <c r="D75" s="60">
        <v>3944.6446115999997</v>
      </c>
      <c r="E75" s="61">
        <v>1</v>
      </c>
      <c r="F75" s="62">
        <v>104</v>
      </c>
    </row>
    <row r="76" spans="1:6" s="7" customFormat="1" ht="12.2" customHeight="1" x14ac:dyDescent="0.25">
      <c r="A76" s="19">
        <f t="shared" si="0"/>
        <v>70</v>
      </c>
      <c r="B76" s="58" t="s">
        <v>100</v>
      </c>
      <c r="C76" s="59" t="s">
        <v>101</v>
      </c>
      <c r="D76" s="60">
        <v>3631.6307785680001</v>
      </c>
      <c r="E76" s="61">
        <v>1</v>
      </c>
      <c r="F76" s="62">
        <v>107</v>
      </c>
    </row>
    <row r="77" spans="1:6" s="7" customFormat="1" ht="12.2" customHeight="1" x14ac:dyDescent="0.25">
      <c r="A77" s="19">
        <f t="shared" si="0"/>
        <v>71</v>
      </c>
      <c r="B77" s="63" t="s">
        <v>65</v>
      </c>
      <c r="C77" s="64"/>
      <c r="D77" s="67">
        <v>2403.1158530439998</v>
      </c>
      <c r="E77" s="68">
        <v>1</v>
      </c>
      <c r="F77" s="69">
        <v>134</v>
      </c>
    </row>
    <row r="78" spans="1:6" s="7" customFormat="1" ht="12.2" customHeight="1" x14ac:dyDescent="0.25">
      <c r="A78" s="19">
        <f t="shared" si="0"/>
        <v>72</v>
      </c>
      <c r="B78" s="65" t="s">
        <v>66</v>
      </c>
      <c r="C78" s="66"/>
      <c r="D78" s="67">
        <v>2296.6903730999998</v>
      </c>
      <c r="E78" s="68">
        <v>1</v>
      </c>
      <c r="F78" s="69">
        <v>103</v>
      </c>
    </row>
    <row r="79" spans="1:6" s="7" customFormat="1" ht="12.2" customHeight="1" x14ac:dyDescent="0.25">
      <c r="A79" s="19">
        <f t="shared" si="0"/>
        <v>73</v>
      </c>
      <c r="B79" s="70" t="s">
        <v>85</v>
      </c>
      <c r="C79" s="71" t="s">
        <v>85</v>
      </c>
      <c r="D79" s="72">
        <v>2208.9141023950001</v>
      </c>
      <c r="E79" s="73">
        <v>1</v>
      </c>
      <c r="F79" s="74">
        <v>109</v>
      </c>
    </row>
    <row r="80" spans="1:6" s="7" customFormat="1" ht="12.2" customHeight="1" x14ac:dyDescent="0.25">
      <c r="A80" s="18"/>
      <c r="B80" s="75" t="s">
        <v>128</v>
      </c>
      <c r="C80" s="76"/>
      <c r="D80" s="9">
        <f>SUM(D3:D79)-D4-D9</f>
        <v>31769282.775214911</v>
      </c>
      <c r="E80" s="9">
        <f>SUM(E3:E79)-E4-E9</f>
        <v>2746</v>
      </c>
      <c r="F80" s="10">
        <f>SUM(F3:F79)-F4-F9</f>
        <v>434418</v>
      </c>
    </row>
    <row r="81" spans="1:7" s="7" customFormat="1" ht="12.2" customHeight="1" x14ac:dyDescent="0.25">
      <c r="A81" s="11" t="s">
        <v>77</v>
      </c>
      <c r="B81" s="8"/>
      <c r="C81" s="12"/>
      <c r="D81" s="12"/>
      <c r="E81" s="12"/>
      <c r="F81" s="12"/>
    </row>
    <row r="82" spans="1:7" s="8" customFormat="1" x14ac:dyDescent="0.25">
      <c r="A82" s="11" t="s">
        <v>78</v>
      </c>
      <c r="B82" s="11"/>
      <c r="C82" s="12"/>
      <c r="D82" s="26"/>
      <c r="E82" s="13"/>
      <c r="F82" s="12"/>
      <c r="G82" s="7"/>
    </row>
    <row r="83" spans="1:7" s="8" customFormat="1" x14ac:dyDescent="0.25">
      <c r="A83" s="11" t="s">
        <v>137</v>
      </c>
      <c r="B83" s="11"/>
      <c r="C83" s="12"/>
      <c r="D83" s="12"/>
      <c r="E83" s="12"/>
      <c r="F83" s="12"/>
      <c r="G83" s="7"/>
    </row>
    <row r="84" spans="1:7" x14ac:dyDescent="0.25">
      <c r="A84" s="11" t="s">
        <v>138</v>
      </c>
      <c r="G84" s="7"/>
    </row>
    <row r="87" spans="1:7" x14ac:dyDescent="0.25">
      <c r="D87" s="25"/>
      <c r="E87" s="25"/>
      <c r="F87" s="25"/>
    </row>
  </sheetData>
  <sortState ref="B12:F79">
    <sortCondition descending="1" ref="D12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2018-09-05T10:49:45Z</dcterms:modified>
</cp:coreProperties>
</file>